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RG2024" sheetId="1" r:id="rId1"/>
  </sheets>
  <definedNames>
    <definedName name="_xlnm.Print_Titles" localSheetId="0">'RG2024'!$1:$5</definedName>
  </definedNames>
  <calcPr calcId="152511"/>
</workbook>
</file>

<file path=xl/calcChain.xml><?xml version="1.0" encoding="utf-8"?>
<calcChain xmlns="http://schemas.openxmlformats.org/spreadsheetml/2006/main">
  <c r="K6" i="1" l="1"/>
  <c r="M6" i="1" s="1"/>
  <c r="K7" i="1"/>
  <c r="M7" i="1" s="1"/>
  <c r="K8" i="1"/>
  <c r="M8" i="1"/>
  <c r="Q8" i="1" s="1"/>
  <c r="Q17" i="1"/>
  <c r="Q18" i="1"/>
  <c r="Q19" i="1"/>
  <c r="Q20" i="1"/>
  <c r="Q21" i="1"/>
  <c r="Q22" i="1"/>
  <c r="Q23" i="1"/>
  <c r="Q24" i="1"/>
  <c r="Q25" i="1"/>
  <c r="Q26" i="1"/>
  <c r="Q27" i="1"/>
  <c r="Q28" i="1"/>
  <c r="K9" i="1"/>
  <c r="M9" i="1"/>
  <c r="Q9" i="1" s="1"/>
  <c r="K10" i="1"/>
  <c r="M10" i="1" s="1"/>
  <c r="K11" i="1"/>
  <c r="M11" i="1"/>
  <c r="O11" i="1" s="1"/>
  <c r="K12" i="1"/>
  <c r="M12" i="1" s="1"/>
  <c r="K13" i="1"/>
  <c r="M13" i="1"/>
  <c r="Q13" i="1" s="1"/>
  <c r="K14" i="1"/>
  <c r="M14" i="1" s="1"/>
  <c r="K15" i="1"/>
  <c r="M15" i="1"/>
  <c r="O15" i="1" s="1"/>
  <c r="K16" i="1"/>
  <c r="M16" i="1" s="1"/>
  <c r="O17" i="1"/>
  <c r="O18" i="1"/>
  <c r="O19" i="1"/>
  <c r="O20" i="1"/>
  <c r="O21" i="1"/>
  <c r="O22" i="1"/>
  <c r="O23" i="1"/>
  <c r="O24" i="1"/>
  <c r="O25" i="1"/>
  <c r="O26" i="1"/>
  <c r="O27" i="1"/>
  <c r="O28" i="1"/>
  <c r="L28" i="1"/>
  <c r="L27" i="1"/>
  <c r="L26" i="1"/>
  <c r="L25" i="1"/>
  <c r="L24" i="1"/>
  <c r="L23" i="1"/>
  <c r="L22" i="1"/>
  <c r="L21" i="1"/>
  <c r="L20" i="1"/>
  <c r="L19" i="1"/>
  <c r="L18" i="1"/>
  <c r="L17" i="1"/>
  <c r="Q12" i="1" l="1"/>
  <c r="O12" i="1"/>
  <c r="Q16" i="1"/>
  <c r="O16" i="1"/>
  <c r="O10" i="1"/>
  <c r="Q10" i="1"/>
  <c r="O7" i="1"/>
  <c r="Q7" i="1"/>
  <c r="O14" i="1"/>
  <c r="Q14" i="1"/>
  <c r="O6" i="1"/>
  <c r="Q6" i="1"/>
  <c r="Q4" i="1" s="1"/>
  <c r="M4" i="1"/>
  <c r="Q15" i="1"/>
  <c r="Q11" i="1"/>
  <c r="O13" i="1"/>
  <c r="O9" i="1"/>
  <c r="O8" i="1"/>
  <c r="O4" i="1" l="1"/>
  <c r="N4" i="1" s="1"/>
</calcChain>
</file>

<file path=xl/sharedStrings.xml><?xml version="1.0" encoding="utf-8"?>
<sst xmlns="http://schemas.openxmlformats.org/spreadsheetml/2006/main" count="132" uniqueCount="86">
  <si>
    <t>MASTERCARTON ASSORTMENT</t>
  </si>
  <si>
    <t>BRAND</t>
  </si>
  <si>
    <t>ART. CODE</t>
  </si>
  <si>
    <t>EAN CODE</t>
  </si>
  <si>
    <t>PICTURE</t>
  </si>
  <si>
    <t>DESCRIPTION</t>
  </si>
  <si>
    <t>COLOUR</t>
  </si>
  <si>
    <t>M</t>
  </si>
  <si>
    <t>L</t>
  </si>
  <si>
    <t>XL</t>
  </si>
  <si>
    <t>XXL</t>
  </si>
  <si>
    <t>PCS X CRT</t>
  </si>
  <si>
    <t>CRT</t>
  </si>
  <si>
    <t>PCS</t>
  </si>
  <si>
    <t>RG ROMEO GIGLI</t>
  </si>
  <si>
    <t>RG-11</t>
  </si>
  <si>
    <t>8057723860000</t>
  </si>
  <si>
    <t>POLO MANICA CORTA</t>
  </si>
  <si>
    <t>WHITE + NAVY</t>
  </si>
  <si>
    <t>RG-12</t>
  </si>
  <si>
    <t>8057723860017</t>
  </si>
  <si>
    <t>NAVY + KIRMIZI</t>
  </si>
  <si>
    <t>RG-13</t>
  </si>
  <si>
    <t>8057723860024</t>
  </si>
  <si>
    <t>SIYAH + KIRMIZI</t>
  </si>
  <si>
    <t>RG-14</t>
  </si>
  <si>
    <t>8057723860031</t>
  </si>
  <si>
    <t>KIRMIZI + NAVY</t>
  </si>
  <si>
    <t>RG-15</t>
  </si>
  <si>
    <t>8057723860048</t>
  </si>
  <si>
    <t>BOYAMA GRI + NAVY</t>
  </si>
  <si>
    <t>RG-16</t>
  </si>
  <si>
    <t>8057723860055</t>
  </si>
  <si>
    <t>A.BEJ + NAVY</t>
  </si>
  <si>
    <t>RG-17</t>
  </si>
  <si>
    <t>8057723860062</t>
  </si>
  <si>
    <t>NAVY + WHITE</t>
  </si>
  <si>
    <t>RG-18</t>
  </si>
  <si>
    <t>8057723860079</t>
  </si>
  <si>
    <t>SAX + WHITE</t>
  </si>
  <si>
    <t>RG-19</t>
  </si>
  <si>
    <t>8057723860086</t>
  </si>
  <si>
    <t>BOYAMA GRI + LILA</t>
  </si>
  <si>
    <t>RG-20</t>
  </si>
  <si>
    <t>8057723860093</t>
  </si>
  <si>
    <t>MAVI + A.BEJ</t>
  </si>
  <si>
    <t>RG-21</t>
  </si>
  <si>
    <t>8057723860109</t>
  </si>
  <si>
    <t>HARDAL + NEFTI</t>
  </si>
  <si>
    <t>RGM POLO</t>
  </si>
  <si>
    <t>RGMP-11</t>
  </si>
  <si>
    <t>8057723860116</t>
  </si>
  <si>
    <t>LILAC</t>
  </si>
  <si>
    <t>RGMP-12</t>
  </si>
  <si>
    <t>8057723860123</t>
  </si>
  <si>
    <t>MILITARY GREEN</t>
  </si>
  <si>
    <t>RGMP-13</t>
  </si>
  <si>
    <t>8057723860130</t>
  </si>
  <si>
    <t>DARK BEIGE</t>
  </si>
  <si>
    <t>RGMP-14</t>
  </si>
  <si>
    <t>8057723860147</t>
  </si>
  <si>
    <t>BLACK</t>
  </si>
  <si>
    <t>RGMP-15</t>
  </si>
  <si>
    <t>8057723860154</t>
  </si>
  <si>
    <t>RED</t>
  </si>
  <si>
    <t>RGMP-16</t>
  </si>
  <si>
    <t>8057723860161</t>
  </si>
  <si>
    <t>KHAKI BOTTLE GREEN</t>
  </si>
  <si>
    <t>RGMP-17</t>
  </si>
  <si>
    <t>8057723860178</t>
  </si>
  <si>
    <t>PINK</t>
  </si>
  <si>
    <t>RGMP-18</t>
  </si>
  <si>
    <t>8057723860185</t>
  </si>
  <si>
    <t>BLUE</t>
  </si>
  <si>
    <t>RGMP-19</t>
  </si>
  <si>
    <t>8057723860192</t>
  </si>
  <si>
    <t>RGMP-20</t>
  </si>
  <si>
    <t>8057723860208</t>
  </si>
  <si>
    <t>RGMP-21</t>
  </si>
  <si>
    <t>8057723860215</t>
  </si>
  <si>
    <t>DARK BLUE</t>
  </si>
  <si>
    <t>RGMP-22</t>
  </si>
  <si>
    <t>8057723860222</t>
  </si>
  <si>
    <t>RRP</t>
  </si>
  <si>
    <t>TOTAL RRP</t>
  </si>
  <si>
    <t>TOTAL OFFER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</si>
</sst>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4" x14ac:knownFonts="1">
    <font>
      <sz val="10"/>
      <color rgb="FF000000"/>
      <name val="Times New Roman"/>
      <charset val="204"/>
    </font>
    <font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164" fontId="2" fillId="0" borderId="0" xfId="0" applyNumberFormat="1" applyFont="1" applyAlignment="1">
      <alignment vertical="center" wrapText="1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164" fontId="1" fillId="0" borderId="0" xfId="0" applyNumberFormat="1" applyFont="1" applyAlignment="1">
      <alignment horizontal="left" vertical="top"/>
    </xf>
    <xf numFmtId="0" fontId="1" fillId="0" borderId="2" xfId="0" applyFont="1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0" xfId="0" applyFont="1" applyAlignment="1">
      <alignment wrapText="1"/>
    </xf>
    <xf numFmtId="0" fontId="1" fillId="0" borderId="4" xfId="0" applyFont="1" applyBorder="1" applyAlignment="1">
      <alignment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quotePrefix="1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 wrapText="1"/>
    </xf>
    <xf numFmtId="1" fontId="1" fillId="0" borderId="5" xfId="0" applyNumberFormat="1" applyFont="1" applyBorder="1" applyAlignment="1">
      <alignment horizontal="center" vertical="center" shrinkToFit="1"/>
    </xf>
    <xf numFmtId="3" fontId="1" fillId="0" borderId="5" xfId="0" applyNumberFormat="1" applyFont="1" applyBorder="1" applyAlignment="1">
      <alignment horizontal="center" vertical="center" shrinkToFit="1"/>
    </xf>
    <xf numFmtId="164" fontId="1" fillId="0" borderId="6" xfId="0" applyNumberFormat="1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 shrinkToFit="1"/>
    </xf>
    <xf numFmtId="0" fontId="1" fillId="0" borderId="8" xfId="0" quotePrefix="1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center" vertical="center" wrapText="1"/>
    </xf>
    <xf numFmtId="0" fontId="1" fillId="0" borderId="1" xfId="0" quotePrefix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 wrapText="1"/>
    </xf>
    <xf numFmtId="0" fontId="1" fillId="0" borderId="9" xfId="0" quotePrefix="1" applyFont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64" fontId="2" fillId="3" borderId="0" xfId="0" applyNumberFormat="1" applyFont="1" applyFill="1" applyAlignment="1">
      <alignment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4" fontId="1" fillId="3" borderId="0" xfId="0" applyNumberFormat="1" applyFont="1" applyFill="1" applyAlignment="1">
      <alignment horizontal="left" vertical="top"/>
    </xf>
    <xf numFmtId="164" fontId="1" fillId="3" borderId="6" xfId="0" applyNumberFormat="1" applyFont="1" applyFill="1" applyBorder="1" applyAlignment="1">
      <alignment horizontal="center" vertical="center" shrinkToFi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5</xdr:row>
      <xdr:rowOff>114300</xdr:rowOff>
    </xdr:from>
    <xdr:to>
      <xdr:col>3</xdr:col>
      <xdr:colOff>1914525</xdr:colOff>
      <xdr:row>5</xdr:row>
      <xdr:rowOff>1866900</xdr:rowOff>
    </xdr:to>
    <xdr:pic>
      <xdr:nvPicPr>
        <xdr:cNvPr id="1025" name="Immagin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29050" y="1495425"/>
          <a:ext cx="17907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6</xdr:row>
      <xdr:rowOff>85725</xdr:rowOff>
    </xdr:from>
    <xdr:to>
      <xdr:col>3</xdr:col>
      <xdr:colOff>1914525</xdr:colOff>
      <xdr:row>6</xdr:row>
      <xdr:rowOff>1933575</xdr:rowOff>
    </xdr:to>
    <xdr:pic>
      <xdr:nvPicPr>
        <xdr:cNvPr id="1026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95725" y="3448050"/>
          <a:ext cx="172402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7</xdr:row>
      <xdr:rowOff>76200</xdr:rowOff>
    </xdr:from>
    <xdr:to>
      <xdr:col>3</xdr:col>
      <xdr:colOff>1971675</xdr:colOff>
      <xdr:row>7</xdr:row>
      <xdr:rowOff>1933575</xdr:rowOff>
    </xdr:to>
    <xdr:pic>
      <xdr:nvPicPr>
        <xdr:cNvPr id="1027" name="Immagin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76675" y="5419725"/>
          <a:ext cx="180022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8</xdr:row>
      <xdr:rowOff>57150</xdr:rowOff>
    </xdr:from>
    <xdr:to>
      <xdr:col>3</xdr:col>
      <xdr:colOff>1962150</xdr:colOff>
      <xdr:row>8</xdr:row>
      <xdr:rowOff>1914525</xdr:rowOff>
    </xdr:to>
    <xdr:pic>
      <xdr:nvPicPr>
        <xdr:cNvPr id="1028" name="Immagine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57625" y="7381875"/>
          <a:ext cx="180975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9</xdr:row>
      <xdr:rowOff>76200</xdr:rowOff>
    </xdr:from>
    <xdr:to>
      <xdr:col>3</xdr:col>
      <xdr:colOff>2019300</xdr:colOff>
      <xdr:row>9</xdr:row>
      <xdr:rowOff>1943100</xdr:rowOff>
    </xdr:to>
    <xdr:pic>
      <xdr:nvPicPr>
        <xdr:cNvPr id="1029" name="Immagine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29050" y="9382125"/>
          <a:ext cx="189547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10</xdr:row>
      <xdr:rowOff>76200</xdr:rowOff>
    </xdr:from>
    <xdr:to>
      <xdr:col>3</xdr:col>
      <xdr:colOff>1990725</xdr:colOff>
      <xdr:row>10</xdr:row>
      <xdr:rowOff>1952625</xdr:rowOff>
    </xdr:to>
    <xdr:pic>
      <xdr:nvPicPr>
        <xdr:cNvPr id="1030" name="Immagine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90950" y="11363325"/>
          <a:ext cx="190500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11</xdr:row>
      <xdr:rowOff>133350</xdr:rowOff>
    </xdr:from>
    <xdr:to>
      <xdr:col>3</xdr:col>
      <xdr:colOff>1990725</xdr:colOff>
      <xdr:row>11</xdr:row>
      <xdr:rowOff>1905000</xdr:rowOff>
    </xdr:to>
    <xdr:pic>
      <xdr:nvPicPr>
        <xdr:cNvPr id="1031" name="Immagine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00475" y="13401675"/>
          <a:ext cx="189547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12</xdr:row>
      <xdr:rowOff>57150</xdr:rowOff>
    </xdr:from>
    <xdr:to>
      <xdr:col>3</xdr:col>
      <xdr:colOff>2028825</xdr:colOff>
      <xdr:row>12</xdr:row>
      <xdr:rowOff>1933575</xdr:rowOff>
    </xdr:to>
    <xdr:pic>
      <xdr:nvPicPr>
        <xdr:cNvPr id="1032" name="Immagine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19525" y="15306675"/>
          <a:ext cx="191452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13</xdr:row>
      <xdr:rowOff>57150</xdr:rowOff>
    </xdr:from>
    <xdr:to>
      <xdr:col>3</xdr:col>
      <xdr:colOff>1962150</xdr:colOff>
      <xdr:row>13</xdr:row>
      <xdr:rowOff>1924050</xdr:rowOff>
    </xdr:to>
    <xdr:pic>
      <xdr:nvPicPr>
        <xdr:cNvPr id="1033" name="Immagine 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48100" y="17287875"/>
          <a:ext cx="181927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14</xdr:row>
      <xdr:rowOff>123825</xdr:rowOff>
    </xdr:from>
    <xdr:to>
      <xdr:col>3</xdr:col>
      <xdr:colOff>2000250</xdr:colOff>
      <xdr:row>14</xdr:row>
      <xdr:rowOff>1933575</xdr:rowOff>
    </xdr:to>
    <xdr:pic>
      <xdr:nvPicPr>
        <xdr:cNvPr id="1034" name="Immagine 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9525" y="19335750"/>
          <a:ext cx="18859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15</xdr:row>
      <xdr:rowOff>133350</xdr:rowOff>
    </xdr:from>
    <xdr:to>
      <xdr:col>3</xdr:col>
      <xdr:colOff>1943100</xdr:colOff>
      <xdr:row>15</xdr:row>
      <xdr:rowOff>1924050</xdr:rowOff>
    </xdr:to>
    <xdr:pic>
      <xdr:nvPicPr>
        <xdr:cNvPr id="1035" name="Immagine 1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48100" y="21326475"/>
          <a:ext cx="180022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219075</xdr:colOff>
      <xdr:row>16</xdr:row>
      <xdr:rowOff>123825</xdr:rowOff>
    </xdr:from>
    <xdr:to>
      <xdr:col>3</xdr:col>
      <xdr:colOff>1933575</xdr:colOff>
      <xdr:row>16</xdr:row>
      <xdr:rowOff>1800225</xdr:rowOff>
    </xdr:to>
    <xdr:pic>
      <xdr:nvPicPr>
        <xdr:cNvPr id="1036" name="Immagine 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24300" y="23298150"/>
          <a:ext cx="17145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228600</xdr:colOff>
      <xdr:row>17</xdr:row>
      <xdr:rowOff>123825</xdr:rowOff>
    </xdr:from>
    <xdr:to>
      <xdr:col>3</xdr:col>
      <xdr:colOff>1981200</xdr:colOff>
      <xdr:row>17</xdr:row>
      <xdr:rowOff>1895475</xdr:rowOff>
    </xdr:to>
    <xdr:pic>
      <xdr:nvPicPr>
        <xdr:cNvPr id="1037" name="Immagine 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33825" y="25279350"/>
          <a:ext cx="17526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200025</xdr:colOff>
      <xdr:row>18</xdr:row>
      <xdr:rowOff>133350</xdr:rowOff>
    </xdr:from>
    <xdr:to>
      <xdr:col>3</xdr:col>
      <xdr:colOff>1933575</xdr:colOff>
      <xdr:row>18</xdr:row>
      <xdr:rowOff>1924050</xdr:rowOff>
    </xdr:to>
    <xdr:pic>
      <xdr:nvPicPr>
        <xdr:cNvPr id="1038" name="Immagine 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05250" y="27270075"/>
          <a:ext cx="17335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219075</xdr:colOff>
      <xdr:row>19</xdr:row>
      <xdr:rowOff>152400</xdr:rowOff>
    </xdr:from>
    <xdr:to>
      <xdr:col>3</xdr:col>
      <xdr:colOff>1981200</xdr:colOff>
      <xdr:row>19</xdr:row>
      <xdr:rowOff>1924050</xdr:rowOff>
    </xdr:to>
    <xdr:pic>
      <xdr:nvPicPr>
        <xdr:cNvPr id="1039" name="Immagine 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24300" y="29270325"/>
          <a:ext cx="17621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200025</xdr:colOff>
      <xdr:row>20</xdr:row>
      <xdr:rowOff>114300</xdr:rowOff>
    </xdr:from>
    <xdr:to>
      <xdr:col>3</xdr:col>
      <xdr:colOff>1943100</xdr:colOff>
      <xdr:row>20</xdr:row>
      <xdr:rowOff>1895475</xdr:rowOff>
    </xdr:to>
    <xdr:pic>
      <xdr:nvPicPr>
        <xdr:cNvPr id="1040" name="Immagine 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05250" y="31213425"/>
          <a:ext cx="174307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180975</xdr:colOff>
      <xdr:row>21</xdr:row>
      <xdr:rowOff>104775</xdr:rowOff>
    </xdr:from>
    <xdr:to>
      <xdr:col>3</xdr:col>
      <xdr:colOff>1971675</xdr:colOff>
      <xdr:row>21</xdr:row>
      <xdr:rowOff>1933575</xdr:rowOff>
    </xdr:to>
    <xdr:pic>
      <xdr:nvPicPr>
        <xdr:cNvPr id="1041" name="Immagine 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86200" y="33185100"/>
          <a:ext cx="17907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257175</xdr:colOff>
      <xdr:row>22</xdr:row>
      <xdr:rowOff>142875</xdr:rowOff>
    </xdr:from>
    <xdr:to>
      <xdr:col>3</xdr:col>
      <xdr:colOff>1895475</xdr:colOff>
      <xdr:row>22</xdr:row>
      <xdr:rowOff>1828800</xdr:rowOff>
    </xdr:to>
    <xdr:pic>
      <xdr:nvPicPr>
        <xdr:cNvPr id="1042" name="Immagine 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62400" y="35204400"/>
          <a:ext cx="16383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238125</xdr:colOff>
      <xdr:row>23</xdr:row>
      <xdr:rowOff>209550</xdr:rowOff>
    </xdr:from>
    <xdr:to>
      <xdr:col>3</xdr:col>
      <xdr:colOff>1905000</xdr:colOff>
      <xdr:row>23</xdr:row>
      <xdr:rowOff>1885950</xdr:rowOff>
    </xdr:to>
    <xdr:pic>
      <xdr:nvPicPr>
        <xdr:cNvPr id="1043" name="Immagine 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43350" y="37252275"/>
          <a:ext cx="166687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200025</xdr:colOff>
      <xdr:row>24</xdr:row>
      <xdr:rowOff>152400</xdr:rowOff>
    </xdr:from>
    <xdr:to>
      <xdr:col>3</xdr:col>
      <xdr:colOff>1971675</xdr:colOff>
      <xdr:row>24</xdr:row>
      <xdr:rowOff>1895475</xdr:rowOff>
    </xdr:to>
    <xdr:pic>
      <xdr:nvPicPr>
        <xdr:cNvPr id="1044" name="Immagine 1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905250" y="39176325"/>
          <a:ext cx="17716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228600</xdr:colOff>
      <xdr:row>25</xdr:row>
      <xdr:rowOff>76200</xdr:rowOff>
    </xdr:from>
    <xdr:to>
      <xdr:col>3</xdr:col>
      <xdr:colOff>2019300</xdr:colOff>
      <xdr:row>25</xdr:row>
      <xdr:rowOff>1857375</xdr:rowOff>
    </xdr:to>
    <xdr:pic>
      <xdr:nvPicPr>
        <xdr:cNvPr id="1045" name="Immagine 1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933825" y="41081325"/>
          <a:ext cx="1790700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190500</xdr:colOff>
      <xdr:row>26</xdr:row>
      <xdr:rowOff>114300</xdr:rowOff>
    </xdr:from>
    <xdr:to>
      <xdr:col>3</xdr:col>
      <xdr:colOff>1971675</xdr:colOff>
      <xdr:row>26</xdr:row>
      <xdr:rowOff>1905000</xdr:rowOff>
    </xdr:to>
    <xdr:pic>
      <xdr:nvPicPr>
        <xdr:cNvPr id="1046" name="Immagine 1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95725" y="43100625"/>
          <a:ext cx="17811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266700</xdr:colOff>
      <xdr:row>27</xdr:row>
      <xdr:rowOff>238125</xdr:rowOff>
    </xdr:from>
    <xdr:to>
      <xdr:col>3</xdr:col>
      <xdr:colOff>1914525</xdr:colOff>
      <xdr:row>27</xdr:row>
      <xdr:rowOff>1962150</xdr:rowOff>
    </xdr:to>
    <xdr:pic>
      <xdr:nvPicPr>
        <xdr:cNvPr id="1047" name="Immagine 1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971925" y="45205650"/>
          <a:ext cx="16478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8"/>
  <sheetViews>
    <sheetView tabSelected="1" topLeftCell="C1" zoomScale="75" zoomScaleNormal="75" workbookViewId="0">
      <selection activeCell="W6" sqref="W6"/>
    </sheetView>
  </sheetViews>
  <sheetFormatPr defaultRowHeight="15.75" x14ac:dyDescent="0.2"/>
  <cols>
    <col min="1" max="1" width="24.6640625" style="6" customWidth="1"/>
    <col min="2" max="2" width="17" style="6" customWidth="1"/>
    <col min="3" max="3" width="23.1640625" style="6" customWidth="1"/>
    <col min="4" max="4" width="36.1640625" style="6" customWidth="1"/>
    <col min="5" max="6" width="20" style="6" customWidth="1"/>
    <col min="7" max="10" width="8.83203125" style="6" customWidth="1"/>
    <col min="11" max="11" width="10.83203125" style="6" customWidth="1"/>
    <col min="12" max="13" width="15.83203125" style="6" customWidth="1"/>
    <col min="14" max="14" width="15.83203125" style="9" customWidth="1"/>
    <col min="15" max="15" width="17.5" style="9" bestFit="1" customWidth="1"/>
    <col min="16" max="17" width="15.83203125" style="41" customWidth="1"/>
    <col min="18" max="16384" width="9.33203125" style="1"/>
  </cols>
  <sheetData>
    <row r="1" spans="1:17" ht="27" customHeight="1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39"/>
      <c r="Q1" s="39"/>
    </row>
    <row r="2" spans="1:17" ht="15.75" customHeight="1" x14ac:dyDescent="0.2">
      <c r="D2" s="7"/>
      <c r="E2" s="7"/>
      <c r="F2" s="7"/>
      <c r="G2" s="7"/>
      <c r="H2" s="7"/>
      <c r="I2" s="7"/>
      <c r="J2" s="7"/>
      <c r="K2" s="7"/>
      <c r="L2" s="7"/>
      <c r="M2" s="7"/>
      <c r="N2" s="8"/>
      <c r="O2" s="8"/>
      <c r="P2" s="40"/>
      <c r="Q2" s="40"/>
    </row>
    <row r="4" spans="1:17" x14ac:dyDescent="0.25">
      <c r="D4" s="10"/>
      <c r="E4" s="11"/>
      <c r="F4" s="12"/>
      <c r="G4" s="44" t="s">
        <v>0</v>
      </c>
      <c r="H4" s="45"/>
      <c r="I4" s="45"/>
      <c r="J4" s="45"/>
      <c r="K4" s="13"/>
      <c r="L4" s="37"/>
      <c r="M4" s="38">
        <f>SUM(M6:M28)</f>
        <v>8136</v>
      </c>
      <c r="N4" s="9">
        <f>O4/M4</f>
        <v>85</v>
      </c>
      <c r="O4" s="9">
        <f>SUM(O6:O28)</f>
        <v>691560</v>
      </c>
      <c r="Q4" s="41">
        <f>SUM(Q6:Q28)</f>
        <v>0</v>
      </c>
    </row>
    <row r="5" spans="1:17" s="2" customFormat="1" ht="35.1" customHeight="1" x14ac:dyDescent="0.2">
      <c r="A5" s="32" t="s">
        <v>1</v>
      </c>
      <c r="B5" s="32" t="s">
        <v>2</v>
      </c>
      <c r="C5" s="32" t="s">
        <v>3</v>
      </c>
      <c r="D5" s="32" t="s">
        <v>4</v>
      </c>
      <c r="E5" s="33" t="s">
        <v>5</v>
      </c>
      <c r="F5" s="34" t="s">
        <v>6</v>
      </c>
      <c r="G5" s="32" t="s">
        <v>7</v>
      </c>
      <c r="H5" s="32" t="s">
        <v>8</v>
      </c>
      <c r="I5" s="32" t="s">
        <v>9</v>
      </c>
      <c r="J5" s="32" t="s">
        <v>10</v>
      </c>
      <c r="K5" s="32" t="s">
        <v>11</v>
      </c>
      <c r="L5" s="33" t="s">
        <v>12</v>
      </c>
      <c r="M5" s="35" t="s">
        <v>13</v>
      </c>
      <c r="N5" s="36" t="s">
        <v>83</v>
      </c>
      <c r="O5" s="36" t="s">
        <v>84</v>
      </c>
      <c r="P5" s="43"/>
      <c r="Q5" s="43" t="s">
        <v>85</v>
      </c>
    </row>
    <row r="6" spans="1:17" ht="156" customHeight="1" x14ac:dyDescent="0.2">
      <c r="A6" s="14" t="s">
        <v>14</v>
      </c>
      <c r="B6" s="14" t="s">
        <v>15</v>
      </c>
      <c r="C6" s="15" t="s">
        <v>16</v>
      </c>
      <c r="D6" s="16"/>
      <c r="E6" s="17" t="s">
        <v>17</v>
      </c>
      <c r="F6" s="17" t="s">
        <v>18</v>
      </c>
      <c r="G6" s="18">
        <v>6</v>
      </c>
      <c r="H6" s="18">
        <v>12</v>
      </c>
      <c r="I6" s="18">
        <v>12</v>
      </c>
      <c r="J6" s="18">
        <v>6</v>
      </c>
      <c r="K6" s="18">
        <f>SUM(G6:J6)</f>
        <v>36</v>
      </c>
      <c r="L6" s="18">
        <v>10</v>
      </c>
      <c r="M6" s="19">
        <f>L6*K6</f>
        <v>360</v>
      </c>
      <c r="N6" s="20">
        <v>85</v>
      </c>
      <c r="O6" s="20">
        <f>N6*M6</f>
        <v>30600</v>
      </c>
      <c r="P6" s="42"/>
      <c r="Q6" s="42">
        <f t="shared" ref="Q6:Q28" si="0">P6*M6</f>
        <v>0</v>
      </c>
    </row>
    <row r="7" spans="1:17" ht="156" customHeight="1" x14ac:dyDescent="0.2">
      <c r="A7" s="14" t="s">
        <v>14</v>
      </c>
      <c r="B7" s="14" t="s">
        <v>19</v>
      </c>
      <c r="C7" s="15" t="s">
        <v>20</v>
      </c>
      <c r="D7" s="16"/>
      <c r="E7" s="17" t="s">
        <v>17</v>
      </c>
      <c r="F7" s="17" t="s">
        <v>21</v>
      </c>
      <c r="G7" s="18">
        <v>6</v>
      </c>
      <c r="H7" s="18">
        <v>12</v>
      </c>
      <c r="I7" s="18">
        <v>12</v>
      </c>
      <c r="J7" s="18">
        <v>6</v>
      </c>
      <c r="K7" s="18">
        <f t="shared" ref="K7:K16" si="1">SUM(G7:J7)</f>
        <v>36</v>
      </c>
      <c r="L7" s="18">
        <v>10</v>
      </c>
      <c r="M7" s="19">
        <f t="shared" ref="M7:M16" si="2">L7*K7</f>
        <v>360</v>
      </c>
      <c r="N7" s="20">
        <v>85</v>
      </c>
      <c r="O7" s="20">
        <f t="shared" ref="O7:O28" si="3">N7*M7</f>
        <v>30600</v>
      </c>
      <c r="P7" s="42"/>
      <c r="Q7" s="42">
        <f t="shared" si="0"/>
        <v>0</v>
      </c>
    </row>
    <row r="8" spans="1:17" ht="156" customHeight="1" x14ac:dyDescent="0.2">
      <c r="A8" s="14" t="s">
        <v>14</v>
      </c>
      <c r="B8" s="14" t="s">
        <v>22</v>
      </c>
      <c r="C8" s="15" t="s">
        <v>23</v>
      </c>
      <c r="D8" s="16"/>
      <c r="E8" s="17" t="s">
        <v>17</v>
      </c>
      <c r="F8" s="17" t="s">
        <v>24</v>
      </c>
      <c r="G8" s="18">
        <v>6</v>
      </c>
      <c r="H8" s="18">
        <v>12</v>
      </c>
      <c r="I8" s="18">
        <v>12</v>
      </c>
      <c r="J8" s="18">
        <v>6</v>
      </c>
      <c r="K8" s="18">
        <f t="shared" si="1"/>
        <v>36</v>
      </c>
      <c r="L8" s="18">
        <v>10</v>
      </c>
      <c r="M8" s="19">
        <f t="shared" si="2"/>
        <v>360</v>
      </c>
      <c r="N8" s="20">
        <v>85</v>
      </c>
      <c r="O8" s="20">
        <f t="shared" si="3"/>
        <v>30600</v>
      </c>
      <c r="P8" s="42"/>
      <c r="Q8" s="42">
        <f t="shared" si="0"/>
        <v>0</v>
      </c>
    </row>
    <row r="9" spans="1:17" ht="156" customHeight="1" x14ac:dyDescent="0.2">
      <c r="A9" s="14" t="s">
        <v>14</v>
      </c>
      <c r="B9" s="14" t="s">
        <v>25</v>
      </c>
      <c r="C9" s="15" t="s">
        <v>26</v>
      </c>
      <c r="D9" s="16"/>
      <c r="E9" s="17" t="s">
        <v>17</v>
      </c>
      <c r="F9" s="17" t="s">
        <v>27</v>
      </c>
      <c r="G9" s="18">
        <v>6</v>
      </c>
      <c r="H9" s="18">
        <v>12</v>
      </c>
      <c r="I9" s="18">
        <v>12</v>
      </c>
      <c r="J9" s="18">
        <v>6</v>
      </c>
      <c r="K9" s="18">
        <f t="shared" si="1"/>
        <v>36</v>
      </c>
      <c r="L9" s="18">
        <v>3</v>
      </c>
      <c r="M9" s="19">
        <f t="shared" si="2"/>
        <v>108</v>
      </c>
      <c r="N9" s="20">
        <v>85</v>
      </c>
      <c r="O9" s="20">
        <f t="shared" si="3"/>
        <v>9180</v>
      </c>
      <c r="P9" s="42"/>
      <c r="Q9" s="42">
        <f t="shared" si="0"/>
        <v>0</v>
      </c>
    </row>
    <row r="10" spans="1:17" ht="156" customHeight="1" x14ac:dyDescent="0.2">
      <c r="A10" s="14" t="s">
        <v>14</v>
      </c>
      <c r="B10" s="14" t="s">
        <v>28</v>
      </c>
      <c r="C10" s="15" t="s">
        <v>29</v>
      </c>
      <c r="D10" s="16"/>
      <c r="E10" s="17" t="s">
        <v>17</v>
      </c>
      <c r="F10" s="17" t="s">
        <v>30</v>
      </c>
      <c r="G10" s="18">
        <v>6</v>
      </c>
      <c r="H10" s="18">
        <v>12</v>
      </c>
      <c r="I10" s="18">
        <v>12</v>
      </c>
      <c r="J10" s="18">
        <v>6</v>
      </c>
      <c r="K10" s="18">
        <f t="shared" si="1"/>
        <v>36</v>
      </c>
      <c r="L10" s="18">
        <v>10</v>
      </c>
      <c r="M10" s="19">
        <f t="shared" si="2"/>
        <v>360</v>
      </c>
      <c r="N10" s="20">
        <v>85</v>
      </c>
      <c r="O10" s="20">
        <f t="shared" si="3"/>
        <v>30600</v>
      </c>
      <c r="P10" s="42"/>
      <c r="Q10" s="42">
        <f t="shared" si="0"/>
        <v>0</v>
      </c>
    </row>
    <row r="11" spans="1:17" ht="156" customHeight="1" x14ac:dyDescent="0.2">
      <c r="A11" s="14" t="s">
        <v>14</v>
      </c>
      <c r="B11" s="14" t="s">
        <v>31</v>
      </c>
      <c r="C11" s="15" t="s">
        <v>32</v>
      </c>
      <c r="D11" s="16"/>
      <c r="E11" s="17" t="s">
        <v>17</v>
      </c>
      <c r="F11" s="17" t="s">
        <v>33</v>
      </c>
      <c r="G11" s="18">
        <v>6</v>
      </c>
      <c r="H11" s="18">
        <v>12</v>
      </c>
      <c r="I11" s="18">
        <v>12</v>
      </c>
      <c r="J11" s="18">
        <v>6</v>
      </c>
      <c r="K11" s="18">
        <f t="shared" si="1"/>
        <v>36</v>
      </c>
      <c r="L11" s="18">
        <v>6</v>
      </c>
      <c r="M11" s="19">
        <f t="shared" si="2"/>
        <v>216</v>
      </c>
      <c r="N11" s="20">
        <v>85</v>
      </c>
      <c r="O11" s="20">
        <f t="shared" si="3"/>
        <v>18360</v>
      </c>
      <c r="P11" s="42"/>
      <c r="Q11" s="42">
        <f t="shared" si="0"/>
        <v>0</v>
      </c>
    </row>
    <row r="12" spans="1:17" ht="156" customHeight="1" x14ac:dyDescent="0.2">
      <c r="A12" s="14" t="s">
        <v>14</v>
      </c>
      <c r="B12" s="14" t="s">
        <v>34</v>
      </c>
      <c r="C12" s="15" t="s">
        <v>35</v>
      </c>
      <c r="D12" s="16"/>
      <c r="E12" s="17" t="s">
        <v>17</v>
      </c>
      <c r="F12" s="17" t="s">
        <v>36</v>
      </c>
      <c r="G12" s="18">
        <v>6</v>
      </c>
      <c r="H12" s="18">
        <v>12</v>
      </c>
      <c r="I12" s="18">
        <v>12</v>
      </c>
      <c r="J12" s="18">
        <v>6</v>
      </c>
      <c r="K12" s="18">
        <f t="shared" si="1"/>
        <v>36</v>
      </c>
      <c r="L12" s="18">
        <v>17</v>
      </c>
      <c r="M12" s="19">
        <f t="shared" si="2"/>
        <v>612</v>
      </c>
      <c r="N12" s="20">
        <v>85</v>
      </c>
      <c r="O12" s="20">
        <f t="shared" si="3"/>
        <v>52020</v>
      </c>
      <c r="P12" s="42"/>
      <c r="Q12" s="42">
        <f t="shared" si="0"/>
        <v>0</v>
      </c>
    </row>
    <row r="13" spans="1:17" ht="156" customHeight="1" x14ac:dyDescent="0.2">
      <c r="A13" s="14" t="s">
        <v>14</v>
      </c>
      <c r="B13" s="14" t="s">
        <v>37</v>
      </c>
      <c r="C13" s="15" t="s">
        <v>38</v>
      </c>
      <c r="D13" s="16"/>
      <c r="E13" s="17" t="s">
        <v>17</v>
      </c>
      <c r="F13" s="17" t="s">
        <v>39</v>
      </c>
      <c r="G13" s="18">
        <v>6</v>
      </c>
      <c r="H13" s="18">
        <v>12</v>
      </c>
      <c r="I13" s="18">
        <v>12</v>
      </c>
      <c r="J13" s="18">
        <v>6</v>
      </c>
      <c r="K13" s="18">
        <f t="shared" si="1"/>
        <v>36</v>
      </c>
      <c r="L13" s="18">
        <v>10</v>
      </c>
      <c r="M13" s="19">
        <f t="shared" si="2"/>
        <v>360</v>
      </c>
      <c r="N13" s="20">
        <v>85</v>
      </c>
      <c r="O13" s="20">
        <f t="shared" si="3"/>
        <v>30600</v>
      </c>
      <c r="P13" s="42"/>
      <c r="Q13" s="42">
        <f t="shared" si="0"/>
        <v>0</v>
      </c>
    </row>
    <row r="14" spans="1:17" ht="156" customHeight="1" x14ac:dyDescent="0.2">
      <c r="A14" s="14" t="s">
        <v>14</v>
      </c>
      <c r="B14" s="14" t="s">
        <v>40</v>
      </c>
      <c r="C14" s="15" t="s">
        <v>41</v>
      </c>
      <c r="D14" s="16"/>
      <c r="E14" s="17" t="s">
        <v>17</v>
      </c>
      <c r="F14" s="17" t="s">
        <v>42</v>
      </c>
      <c r="G14" s="18">
        <v>6</v>
      </c>
      <c r="H14" s="18">
        <v>12</v>
      </c>
      <c r="I14" s="18">
        <v>12</v>
      </c>
      <c r="J14" s="18">
        <v>6</v>
      </c>
      <c r="K14" s="18">
        <f t="shared" si="1"/>
        <v>36</v>
      </c>
      <c r="L14" s="18">
        <v>6</v>
      </c>
      <c r="M14" s="19">
        <f t="shared" si="2"/>
        <v>216</v>
      </c>
      <c r="N14" s="20">
        <v>85</v>
      </c>
      <c r="O14" s="20">
        <f t="shared" si="3"/>
        <v>18360</v>
      </c>
      <c r="P14" s="42"/>
      <c r="Q14" s="42">
        <f t="shared" si="0"/>
        <v>0</v>
      </c>
    </row>
    <row r="15" spans="1:17" ht="156" customHeight="1" x14ac:dyDescent="0.2">
      <c r="A15" s="14" t="s">
        <v>14</v>
      </c>
      <c r="B15" s="14" t="s">
        <v>43</v>
      </c>
      <c r="C15" s="15" t="s">
        <v>44</v>
      </c>
      <c r="D15" s="16"/>
      <c r="E15" s="17" t="s">
        <v>17</v>
      </c>
      <c r="F15" s="17" t="s">
        <v>45</v>
      </c>
      <c r="G15" s="18">
        <v>6</v>
      </c>
      <c r="H15" s="18">
        <v>12</v>
      </c>
      <c r="I15" s="18">
        <v>12</v>
      </c>
      <c r="J15" s="18">
        <v>6</v>
      </c>
      <c r="K15" s="18">
        <f t="shared" si="1"/>
        <v>36</v>
      </c>
      <c r="L15" s="18">
        <v>3</v>
      </c>
      <c r="M15" s="19">
        <f t="shared" si="2"/>
        <v>108</v>
      </c>
      <c r="N15" s="20">
        <v>85</v>
      </c>
      <c r="O15" s="20">
        <f t="shared" si="3"/>
        <v>9180</v>
      </c>
      <c r="P15" s="42"/>
      <c r="Q15" s="42">
        <f t="shared" si="0"/>
        <v>0</v>
      </c>
    </row>
    <row r="16" spans="1:17" ht="156" customHeight="1" x14ac:dyDescent="0.2">
      <c r="A16" s="14" t="s">
        <v>14</v>
      </c>
      <c r="B16" s="14" t="s">
        <v>46</v>
      </c>
      <c r="C16" s="15" t="s">
        <v>47</v>
      </c>
      <c r="D16" s="16"/>
      <c r="E16" s="17" t="s">
        <v>17</v>
      </c>
      <c r="F16" s="17" t="s">
        <v>48</v>
      </c>
      <c r="G16" s="18">
        <v>6</v>
      </c>
      <c r="H16" s="18">
        <v>12</v>
      </c>
      <c r="I16" s="18">
        <v>12</v>
      </c>
      <c r="J16" s="18">
        <v>6</v>
      </c>
      <c r="K16" s="18">
        <f t="shared" si="1"/>
        <v>36</v>
      </c>
      <c r="L16" s="18">
        <v>10</v>
      </c>
      <c r="M16" s="19">
        <f t="shared" si="2"/>
        <v>360</v>
      </c>
      <c r="N16" s="20">
        <v>85</v>
      </c>
      <c r="O16" s="20">
        <f t="shared" si="3"/>
        <v>30600</v>
      </c>
      <c r="P16" s="42"/>
      <c r="Q16" s="42">
        <f t="shared" si="0"/>
        <v>0</v>
      </c>
    </row>
    <row r="17" spans="1:17" ht="156" customHeight="1" x14ac:dyDescent="0.2">
      <c r="A17" s="14" t="s">
        <v>49</v>
      </c>
      <c r="B17" s="3" t="s">
        <v>50</v>
      </c>
      <c r="C17" s="15" t="s">
        <v>51</v>
      </c>
      <c r="D17" s="16"/>
      <c r="E17" s="21" t="s">
        <v>17</v>
      </c>
      <c r="F17" s="17" t="s">
        <v>52</v>
      </c>
      <c r="G17" s="22">
        <v>6</v>
      </c>
      <c r="H17" s="18">
        <v>12</v>
      </c>
      <c r="I17" s="18">
        <v>12</v>
      </c>
      <c r="J17" s="18">
        <v>6</v>
      </c>
      <c r="K17" s="18">
        <v>36</v>
      </c>
      <c r="L17" s="18">
        <f>M17/K17</f>
        <v>5</v>
      </c>
      <c r="M17" s="19">
        <v>180</v>
      </c>
      <c r="N17" s="20">
        <v>85</v>
      </c>
      <c r="O17" s="20">
        <f t="shared" si="3"/>
        <v>15300</v>
      </c>
      <c r="P17" s="42"/>
      <c r="Q17" s="42">
        <f t="shared" si="0"/>
        <v>0</v>
      </c>
    </row>
    <row r="18" spans="1:17" ht="156" customHeight="1" x14ac:dyDescent="0.2">
      <c r="A18" s="14" t="s">
        <v>49</v>
      </c>
      <c r="B18" s="3" t="s">
        <v>53</v>
      </c>
      <c r="C18" s="15" t="s">
        <v>54</v>
      </c>
      <c r="D18" s="16"/>
      <c r="E18" s="17" t="s">
        <v>17</v>
      </c>
      <c r="F18" s="17" t="s">
        <v>55</v>
      </c>
      <c r="G18" s="22">
        <v>6</v>
      </c>
      <c r="H18" s="18">
        <v>12</v>
      </c>
      <c r="I18" s="18">
        <v>12</v>
      </c>
      <c r="J18" s="18">
        <v>6</v>
      </c>
      <c r="K18" s="18">
        <v>36</v>
      </c>
      <c r="L18" s="18">
        <f t="shared" ref="L18:L28" si="4">M18/K18</f>
        <v>5</v>
      </c>
      <c r="M18" s="19">
        <v>180</v>
      </c>
      <c r="N18" s="20">
        <v>85</v>
      </c>
      <c r="O18" s="20">
        <f t="shared" si="3"/>
        <v>15300</v>
      </c>
      <c r="P18" s="42"/>
      <c r="Q18" s="42">
        <f t="shared" si="0"/>
        <v>0</v>
      </c>
    </row>
    <row r="19" spans="1:17" ht="156" customHeight="1" x14ac:dyDescent="0.2">
      <c r="A19" s="14" t="s">
        <v>49</v>
      </c>
      <c r="B19" s="3" t="s">
        <v>56</v>
      </c>
      <c r="C19" s="15" t="s">
        <v>57</v>
      </c>
      <c r="D19" s="16"/>
      <c r="E19" s="17" t="s">
        <v>17</v>
      </c>
      <c r="F19" s="17" t="s">
        <v>58</v>
      </c>
      <c r="G19" s="22">
        <v>6</v>
      </c>
      <c r="H19" s="18">
        <v>12</v>
      </c>
      <c r="I19" s="18">
        <v>12</v>
      </c>
      <c r="J19" s="18">
        <v>6</v>
      </c>
      <c r="K19" s="18">
        <v>36</v>
      </c>
      <c r="L19" s="18">
        <f t="shared" si="4"/>
        <v>17</v>
      </c>
      <c r="M19" s="19">
        <v>612</v>
      </c>
      <c r="N19" s="20">
        <v>85</v>
      </c>
      <c r="O19" s="20">
        <f t="shared" si="3"/>
        <v>52020</v>
      </c>
      <c r="P19" s="42"/>
      <c r="Q19" s="42">
        <f t="shared" si="0"/>
        <v>0</v>
      </c>
    </row>
    <row r="20" spans="1:17" ht="156" customHeight="1" x14ac:dyDescent="0.2">
      <c r="A20" s="14" t="s">
        <v>49</v>
      </c>
      <c r="B20" s="3" t="s">
        <v>59</v>
      </c>
      <c r="C20" s="15" t="s">
        <v>60</v>
      </c>
      <c r="D20" s="16"/>
      <c r="E20" s="17" t="s">
        <v>17</v>
      </c>
      <c r="F20" s="17" t="s">
        <v>61</v>
      </c>
      <c r="G20" s="22">
        <v>6</v>
      </c>
      <c r="H20" s="18">
        <v>12</v>
      </c>
      <c r="I20" s="18">
        <v>12</v>
      </c>
      <c r="J20" s="18">
        <v>6</v>
      </c>
      <c r="K20" s="18">
        <v>36</v>
      </c>
      <c r="L20" s="18">
        <f t="shared" si="4"/>
        <v>10</v>
      </c>
      <c r="M20" s="19">
        <v>360</v>
      </c>
      <c r="N20" s="20">
        <v>85</v>
      </c>
      <c r="O20" s="20">
        <f t="shared" si="3"/>
        <v>30600</v>
      </c>
      <c r="P20" s="42"/>
      <c r="Q20" s="42">
        <f t="shared" si="0"/>
        <v>0</v>
      </c>
    </row>
    <row r="21" spans="1:17" ht="156" customHeight="1" x14ac:dyDescent="0.2">
      <c r="A21" s="14" t="s">
        <v>49</v>
      </c>
      <c r="B21" s="3" t="s">
        <v>62</v>
      </c>
      <c r="C21" s="15" t="s">
        <v>63</v>
      </c>
      <c r="D21" s="16"/>
      <c r="E21" s="17" t="s">
        <v>17</v>
      </c>
      <c r="F21" s="17" t="s">
        <v>64</v>
      </c>
      <c r="G21" s="22">
        <v>6</v>
      </c>
      <c r="H21" s="18">
        <v>12</v>
      </c>
      <c r="I21" s="18">
        <v>12</v>
      </c>
      <c r="J21" s="18">
        <v>6</v>
      </c>
      <c r="K21" s="18">
        <v>36</v>
      </c>
      <c r="L21" s="18">
        <f t="shared" si="4"/>
        <v>10</v>
      </c>
      <c r="M21" s="19">
        <v>360</v>
      </c>
      <c r="N21" s="20">
        <v>85</v>
      </c>
      <c r="O21" s="20">
        <f t="shared" si="3"/>
        <v>30600</v>
      </c>
      <c r="P21" s="42"/>
      <c r="Q21" s="42">
        <f t="shared" si="0"/>
        <v>0</v>
      </c>
    </row>
    <row r="22" spans="1:17" ht="156" customHeight="1" x14ac:dyDescent="0.2">
      <c r="A22" s="14" t="s">
        <v>49</v>
      </c>
      <c r="B22" s="3" t="s">
        <v>65</v>
      </c>
      <c r="C22" s="15" t="s">
        <v>66</v>
      </c>
      <c r="D22" s="16"/>
      <c r="E22" s="17" t="s">
        <v>17</v>
      </c>
      <c r="F22" s="17" t="s">
        <v>67</v>
      </c>
      <c r="G22" s="22">
        <v>6</v>
      </c>
      <c r="H22" s="18">
        <v>12</v>
      </c>
      <c r="I22" s="18">
        <v>12</v>
      </c>
      <c r="J22" s="18">
        <v>6</v>
      </c>
      <c r="K22" s="18">
        <v>36</v>
      </c>
      <c r="L22" s="18">
        <f t="shared" si="4"/>
        <v>17</v>
      </c>
      <c r="M22" s="19">
        <v>612</v>
      </c>
      <c r="N22" s="20">
        <v>85</v>
      </c>
      <c r="O22" s="20">
        <f t="shared" si="3"/>
        <v>52020</v>
      </c>
      <c r="P22" s="42"/>
      <c r="Q22" s="42">
        <f t="shared" si="0"/>
        <v>0</v>
      </c>
    </row>
    <row r="23" spans="1:17" ht="156" customHeight="1" x14ac:dyDescent="0.2">
      <c r="A23" s="14" t="s">
        <v>49</v>
      </c>
      <c r="B23" s="3" t="s">
        <v>68</v>
      </c>
      <c r="C23" s="23" t="s">
        <v>69</v>
      </c>
      <c r="D23" s="24"/>
      <c r="E23" s="25" t="s">
        <v>17</v>
      </c>
      <c r="F23" s="25" t="s">
        <v>70</v>
      </c>
      <c r="G23" s="22">
        <v>6</v>
      </c>
      <c r="H23" s="18">
        <v>12</v>
      </c>
      <c r="I23" s="18">
        <v>12</v>
      </c>
      <c r="J23" s="18">
        <v>6</v>
      </c>
      <c r="K23" s="18">
        <v>36</v>
      </c>
      <c r="L23" s="18">
        <f t="shared" si="4"/>
        <v>10</v>
      </c>
      <c r="M23" s="19">
        <v>360</v>
      </c>
      <c r="N23" s="20">
        <v>85</v>
      </c>
      <c r="O23" s="20">
        <f t="shared" si="3"/>
        <v>30600</v>
      </c>
      <c r="P23" s="42"/>
      <c r="Q23" s="42">
        <f t="shared" si="0"/>
        <v>0</v>
      </c>
    </row>
    <row r="24" spans="1:17" ht="156" customHeight="1" x14ac:dyDescent="0.2">
      <c r="A24" s="14" t="s">
        <v>49</v>
      </c>
      <c r="B24" s="3" t="s">
        <v>71</v>
      </c>
      <c r="C24" s="26" t="s">
        <v>72</v>
      </c>
      <c r="D24" s="27"/>
      <c r="E24" s="28" t="s">
        <v>17</v>
      </c>
      <c r="F24" s="28" t="s">
        <v>73</v>
      </c>
      <c r="G24" s="22">
        <v>6</v>
      </c>
      <c r="H24" s="18">
        <v>12</v>
      </c>
      <c r="I24" s="18">
        <v>12</v>
      </c>
      <c r="J24" s="18">
        <v>6</v>
      </c>
      <c r="K24" s="18">
        <v>36</v>
      </c>
      <c r="L24" s="18">
        <f t="shared" si="4"/>
        <v>10</v>
      </c>
      <c r="M24" s="19">
        <v>360</v>
      </c>
      <c r="N24" s="20">
        <v>85</v>
      </c>
      <c r="O24" s="20">
        <f t="shared" si="3"/>
        <v>30600</v>
      </c>
      <c r="P24" s="42"/>
      <c r="Q24" s="42">
        <f t="shared" si="0"/>
        <v>0</v>
      </c>
    </row>
    <row r="25" spans="1:17" ht="156" customHeight="1" x14ac:dyDescent="0.2">
      <c r="A25" s="14" t="s">
        <v>49</v>
      </c>
      <c r="B25" s="3" t="s">
        <v>74</v>
      </c>
      <c r="C25" s="26" t="s">
        <v>75</v>
      </c>
      <c r="D25" s="27"/>
      <c r="E25" s="28" t="s">
        <v>17</v>
      </c>
      <c r="F25" s="28" t="s">
        <v>73</v>
      </c>
      <c r="G25" s="22">
        <v>6</v>
      </c>
      <c r="H25" s="18">
        <v>12</v>
      </c>
      <c r="I25" s="18">
        <v>12</v>
      </c>
      <c r="J25" s="18">
        <v>6</v>
      </c>
      <c r="K25" s="18">
        <v>36</v>
      </c>
      <c r="L25" s="18">
        <f t="shared" si="4"/>
        <v>10</v>
      </c>
      <c r="M25" s="19">
        <v>360</v>
      </c>
      <c r="N25" s="20">
        <v>85</v>
      </c>
      <c r="O25" s="20">
        <f t="shared" si="3"/>
        <v>30600</v>
      </c>
      <c r="P25" s="42"/>
      <c r="Q25" s="42">
        <f t="shared" si="0"/>
        <v>0</v>
      </c>
    </row>
    <row r="26" spans="1:17" ht="156" customHeight="1" x14ac:dyDescent="0.2">
      <c r="A26" s="14" t="s">
        <v>49</v>
      </c>
      <c r="B26" s="3" t="s">
        <v>76</v>
      </c>
      <c r="C26" s="29" t="s">
        <v>77</v>
      </c>
      <c r="D26" s="30"/>
      <c r="E26" s="28" t="s">
        <v>17</v>
      </c>
      <c r="F26" s="31" t="s">
        <v>64</v>
      </c>
      <c r="G26" s="22">
        <v>6</v>
      </c>
      <c r="H26" s="18">
        <v>12</v>
      </c>
      <c r="I26" s="18">
        <v>12</v>
      </c>
      <c r="J26" s="18">
        <v>6</v>
      </c>
      <c r="K26" s="18">
        <v>36</v>
      </c>
      <c r="L26" s="18">
        <f t="shared" si="4"/>
        <v>10</v>
      </c>
      <c r="M26" s="19">
        <v>360</v>
      </c>
      <c r="N26" s="20">
        <v>85</v>
      </c>
      <c r="O26" s="20">
        <f t="shared" si="3"/>
        <v>30600</v>
      </c>
      <c r="P26" s="42"/>
      <c r="Q26" s="42">
        <f t="shared" si="0"/>
        <v>0</v>
      </c>
    </row>
    <row r="27" spans="1:17" ht="156" customHeight="1" x14ac:dyDescent="0.2">
      <c r="A27" s="14" t="s">
        <v>49</v>
      </c>
      <c r="B27" s="3" t="s">
        <v>78</v>
      </c>
      <c r="C27" s="26" t="s">
        <v>79</v>
      </c>
      <c r="D27" s="27"/>
      <c r="E27" s="28" t="s">
        <v>17</v>
      </c>
      <c r="F27" s="28" t="s">
        <v>80</v>
      </c>
      <c r="G27" s="22">
        <v>6</v>
      </c>
      <c r="H27" s="18">
        <v>12</v>
      </c>
      <c r="I27" s="18">
        <v>12</v>
      </c>
      <c r="J27" s="18">
        <v>6</v>
      </c>
      <c r="K27" s="18">
        <v>36</v>
      </c>
      <c r="L27" s="18">
        <f t="shared" si="4"/>
        <v>17</v>
      </c>
      <c r="M27" s="19">
        <v>612</v>
      </c>
      <c r="N27" s="20">
        <v>85</v>
      </c>
      <c r="O27" s="20">
        <f t="shared" si="3"/>
        <v>52020</v>
      </c>
      <c r="P27" s="42"/>
      <c r="Q27" s="42">
        <f t="shared" si="0"/>
        <v>0</v>
      </c>
    </row>
    <row r="28" spans="1:17" ht="156" customHeight="1" x14ac:dyDescent="0.2">
      <c r="A28" s="14" t="s">
        <v>49</v>
      </c>
      <c r="B28" s="3" t="s">
        <v>81</v>
      </c>
      <c r="C28" s="26" t="s">
        <v>82</v>
      </c>
      <c r="D28" s="27"/>
      <c r="E28" s="28" t="s">
        <v>17</v>
      </c>
      <c r="F28" s="28" t="s">
        <v>61</v>
      </c>
      <c r="G28" s="22">
        <v>6</v>
      </c>
      <c r="H28" s="18">
        <v>12</v>
      </c>
      <c r="I28" s="18">
        <v>12</v>
      </c>
      <c r="J28" s="18">
        <v>6</v>
      </c>
      <c r="K28" s="18">
        <v>36</v>
      </c>
      <c r="L28" s="18">
        <f t="shared" si="4"/>
        <v>10</v>
      </c>
      <c r="M28" s="19">
        <v>360</v>
      </c>
      <c r="N28" s="20">
        <v>85</v>
      </c>
      <c r="O28" s="20">
        <f t="shared" si="3"/>
        <v>30600</v>
      </c>
      <c r="P28" s="42"/>
      <c r="Q28" s="42">
        <f t="shared" si="0"/>
        <v>0</v>
      </c>
    </row>
  </sheetData>
  <mergeCells count="1">
    <mergeCell ref="G4:J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RG2024</vt:lpstr>
      <vt:lpstr>'RG2024'!Print_Titles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2024-05-30T13:43:04Z</dcterms:created>
  <dcterms:modified xsi:type="dcterms:W3CDTF">2024-06-14T08:24:02Z</dcterms:modified>
</cp:coreProperties>
</file>